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8_{1BC06F09-1164-472D-A0C8-606C879483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H24" i="1" s="1"/>
  <c r="G13" i="1"/>
  <c r="G24" i="1" s="1"/>
  <c r="F13" i="1"/>
  <c r="H195" i="1" l="1"/>
  <c r="F24" i="1"/>
  <c r="I138" i="1"/>
  <c r="J138" i="1"/>
  <c r="F176" i="1"/>
  <c r="L196" i="1"/>
  <c r="I24" i="1"/>
  <c r="F195" i="1"/>
  <c r="J157" i="1"/>
  <c r="I119" i="1"/>
  <c r="F119" i="1"/>
  <c r="G100" i="1"/>
  <c r="H100" i="1"/>
  <c r="I100" i="1"/>
  <c r="J81" i="1"/>
  <c r="F81" i="1"/>
  <c r="H81" i="1"/>
  <c r="H62" i="1"/>
  <c r="G62" i="1"/>
  <c r="I43" i="1"/>
  <c r="H43" i="1"/>
  <c r="G43" i="1"/>
  <c r="J43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<sst xmlns="http://schemas.openxmlformats.org/spreadsheetml/2006/main" count="235" uniqueCount="73">
  <si>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</si>
  <si>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</si>
  <si>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</si>
  <si>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</si>
  <si>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</si>
  <si>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</si>
  <si>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</si>
  <si>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</si>
  <si>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</si>
  <si>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</si>
  <si>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</si>
  <si>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</si>
  <si>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</si>
  <si>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</si>
  <si>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</si>
  <si>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</si>
  <si>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</si>
  <si>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</si>
  <si>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</si>
  <si>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</si>
  <si>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</si>
  <si>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</si>
  <si>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</si>
  <si>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</si>
  <si>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</si>
  <si>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</si>
  <si>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</si>
  <si>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</si>
  <si>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</si>
  <si>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</si>
  <si>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</si>
  <si>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</si>
  <si>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</si>
  <si>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</si>
  <si>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</si>
  <si>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</si>
  <si>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</si>
  <si>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</si>
  <si>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</si>
  <si>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"Иковская СОШ"</t>
  </si>
  <si>
    <t>Суп гороховый</t>
  </si>
  <si>
    <t>Перловая каша с маслом</t>
  </si>
  <si>
    <t xml:space="preserve">Биточки </t>
  </si>
  <si>
    <t>Компот</t>
  </si>
  <si>
    <t>Банан</t>
  </si>
  <si>
    <t>65.2</t>
  </si>
  <si>
    <t>Суп овощной</t>
  </si>
  <si>
    <t>Рагу овощное</t>
  </si>
  <si>
    <t>Птица запеченная</t>
  </si>
  <si>
    <t>Кисель</t>
  </si>
  <si>
    <t>Йогурт</t>
  </si>
  <si>
    <t>Суп "Борщ со сметаной"</t>
  </si>
  <si>
    <t>Гречка по - Купечески</t>
  </si>
  <si>
    <t>Суп "Рассольник со сметаной"</t>
  </si>
  <si>
    <t>Макароны</t>
  </si>
  <si>
    <t>Котлета куринная</t>
  </si>
  <si>
    <t>Яблоко</t>
  </si>
  <si>
    <t>Суп картофельный с фрикадельками</t>
  </si>
  <si>
    <t>Плов из курицы</t>
  </si>
  <si>
    <t>Сок</t>
  </si>
  <si>
    <t>Суп с рыбными консервами</t>
  </si>
  <si>
    <t>Гречневая каша</t>
  </si>
  <si>
    <t>Гуляш</t>
  </si>
  <si>
    <t>Суп "Крестьянский"</t>
  </si>
  <si>
    <t>Азу из мяса птицы</t>
  </si>
  <si>
    <t>Суп картофельный с макаронными изделиями</t>
  </si>
  <si>
    <t>Плов с мясом</t>
  </si>
  <si>
    <t>Булочка</t>
  </si>
  <si>
    <t>Суп "Харчо"</t>
  </si>
  <si>
    <t>Жаркое по - домашнему</t>
  </si>
  <si>
    <t>Пшеничная каша</t>
  </si>
  <si>
    <t>Маленьких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</si>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</sst>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9" fontId="2" fillId="2" borderId="2" xfId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72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67</v>
      </c>
      <c r="F9" s="43">
        <v>100</v>
      </c>
      <c r="G9" s="43">
        <v>7.9</v>
      </c>
      <c r="H9" s="43">
        <v>9.4</v>
      </c>
      <c r="I9" s="43">
        <v>55.5</v>
      </c>
      <c r="J9" s="43">
        <v>339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 t="shared" ref="G13:J13" si="0">SUM(G6:G12)</f>
        <v>7.9</v>
      </c>
      <c r="H13" s="19">
        <f t="shared" si="0"/>
        <v>9.4</v>
      </c>
      <c r="I13" s="19">
        <f t="shared" si="0"/>
        <v>55.5</v>
      </c>
      <c r="J13" s="19">
        <f t="shared" si="0"/>
        <v>339</v>
      </c>
      <c r="K13" s="25"/>
      <c r="L13" s="19"/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65</v>
      </c>
      <c r="F15" s="43">
        <v>300</v>
      </c>
      <c r="G15" s="43">
        <v>5</v>
      </c>
      <c r="H15" s="43">
        <v>5.2</v>
      </c>
      <c r="I15" s="43">
        <v>25</v>
      </c>
      <c r="J15" s="43">
        <v>174.8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66</v>
      </c>
      <c r="F16" s="43">
        <v>200</v>
      </c>
      <c r="G16" s="43">
        <v>24</v>
      </c>
      <c r="H16" s="43">
        <v>22</v>
      </c>
      <c r="I16" s="43">
        <v>2</v>
      </c>
      <c r="J16" s="43">
        <v>434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0</v>
      </c>
      <c r="I18" s="43">
        <v>26.8</v>
      </c>
      <c r="J18" s="43">
        <v>108.9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>
        <v>60</v>
      </c>
      <c r="G19" s="43">
        <v>3.68</v>
      </c>
      <c r="H19" s="43">
        <v>0.48</v>
      </c>
      <c r="I19" s="43">
        <v>25.12</v>
      </c>
      <c r="J19" s="43">
        <v>128.66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33.68</v>
      </c>
      <c r="H23" s="19">
        <f t="shared" si="1"/>
        <v>27.68</v>
      </c>
      <c r="I23" s="19">
        <f t="shared" si="1"/>
        <v>78.92</v>
      </c>
      <c r="J23" s="19">
        <f t="shared" si="1"/>
        <v>846.3599999999999</v>
      </c>
      <c r="K23" s="25"/>
      <c r="L23" s="19">
        <v>65.2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860</v>
      </c>
      <c r="G24" s="32">
        <f t="shared" ref="G24:J24" si="2">G13+G23</f>
        <v>41.58</v>
      </c>
      <c r="H24" s="32">
        <f t="shared" si="2"/>
        <v>37.08</v>
      </c>
      <c r="I24" s="32">
        <f t="shared" si="2"/>
        <v>134.42000000000002</v>
      </c>
      <c r="J24" s="32">
        <f t="shared" si="2"/>
        <v>1185.3599999999999</v>
      </c>
      <c r="K24" s="32"/>
      <c r="L24" s="32">
        <f t="shared" ref="L24" si="3">L13+L23</f>
        <v>65.2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3</v>
      </c>
      <c r="H29" s="43">
        <v>1</v>
      </c>
      <c r="I29" s="43">
        <v>42</v>
      </c>
      <c r="J29" s="43">
        <v>96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4">SUM(G25:G31)</f>
        <v>3</v>
      </c>
      <c r="H32" s="19">
        <f t="shared" ref="H32" si="5">SUM(H25:H31)</f>
        <v>1</v>
      </c>
      <c r="I32" s="19">
        <f t="shared" ref="I32" si="6">SUM(I25:I31)</f>
        <v>42</v>
      </c>
      <c r="J32" s="19">
        <f t="shared" ref="J32:L32" si="7">SUM(J25:J31)</f>
        <v>96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40</v>
      </c>
      <c r="F34" s="43">
        <v>300</v>
      </c>
      <c r="G34" s="43">
        <v>9</v>
      </c>
      <c r="H34" s="43">
        <v>6</v>
      </c>
      <c r="I34" s="43">
        <v>24</v>
      </c>
      <c r="J34" s="43">
        <v>186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41</v>
      </c>
      <c r="F35" s="43">
        <v>200</v>
      </c>
      <c r="G35" s="50">
        <v>0.06</v>
      </c>
      <c r="H35" s="43">
        <v>25.5</v>
      </c>
      <c r="I35" s="43">
        <v>9.5</v>
      </c>
      <c r="J35" s="43">
        <v>222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42</v>
      </c>
      <c r="F36" s="43">
        <v>100</v>
      </c>
      <c r="G36" s="43">
        <v>29.3</v>
      </c>
      <c r="H36" s="43">
        <v>5</v>
      </c>
      <c r="I36" s="43">
        <v>40</v>
      </c>
      <c r="J36" s="43">
        <v>376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</v>
      </c>
      <c r="H37" s="43">
        <v>0</v>
      </c>
      <c r="I37" s="43">
        <v>30</v>
      </c>
      <c r="J37" s="43">
        <v>121.1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>
        <v>60</v>
      </c>
      <c r="G38" s="43">
        <v>3.68</v>
      </c>
      <c r="H38" s="43">
        <v>1</v>
      </c>
      <c r="I38" s="43">
        <v>42</v>
      </c>
      <c r="J38" s="43">
        <v>128.66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8">SUM(G33:G41)</f>
        <v>42.04</v>
      </c>
      <c r="H42" s="19">
        <f t="shared" ref="H42" si="9">SUM(H33:H41)</f>
        <v>37.5</v>
      </c>
      <c r="I42" s="19">
        <f t="shared" ref="I42" si="10">SUM(I33:I41)</f>
        <v>145.5</v>
      </c>
      <c r="J42" s="19">
        <f t="shared" ref="J42" si="11">SUM(J33:J41)</f>
        <v>1033.76</v>
      </c>
      <c r="K42" s="25"/>
      <c r="L42" s="19" t="s">
        <v>45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960</v>
      </c>
      <c r="G43" s="32">
        <f t="shared" ref="G43" si="12">G32+G42</f>
        <v>45.04</v>
      </c>
      <c r="H43" s="32">
        <f t="shared" ref="H43" si="13">H32+H42</f>
        <v>38.5</v>
      </c>
      <c r="I43" s="32">
        <f t="shared" ref="I43" si="14">I32+I42</f>
        <v>187.5</v>
      </c>
      <c r="J43" s="32">
        <f t="shared" ref="J43" si="15">J32+J42</f>
        <v>1129.76</v>
      </c>
      <c r="K43" s="32"/>
      <c r="L43" s="32">
        <v>65.2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95</v>
      </c>
      <c r="G46" s="43">
        <v>6</v>
      </c>
      <c r="H46" s="43">
        <v>4</v>
      </c>
      <c r="I46" s="43">
        <v>4</v>
      </c>
      <c r="J46" s="43">
        <v>125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95</v>
      </c>
      <c r="G51" s="19">
        <f t="shared" ref="G51" si="16">SUM(G44:G50)</f>
        <v>6</v>
      </c>
      <c r="H51" s="19">
        <f t="shared" ref="H51" si="17">SUM(H44:H50)</f>
        <v>4</v>
      </c>
      <c r="I51" s="19">
        <f t="shared" ref="I51" si="18">SUM(I44:I50)</f>
        <v>4</v>
      </c>
      <c r="J51" s="19">
        <f t="shared" ref="J51:L51" si="19">SUM(J44:J50)</f>
        <v>125</v>
      </c>
      <c r="K51" s="25"/>
      <c r="L51" s="19">
        <f t="shared" si="1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46</v>
      </c>
      <c r="F53" s="43">
        <v>300</v>
      </c>
      <c r="G53" s="43">
        <v>6.4</v>
      </c>
      <c r="H53" s="43">
        <v>11.1</v>
      </c>
      <c r="I53" s="43">
        <v>15.1</v>
      </c>
      <c r="J53" s="43">
        <v>198.4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47</v>
      </c>
      <c r="F54" s="43">
        <v>200</v>
      </c>
      <c r="G54" s="43">
        <v>16</v>
      </c>
      <c r="H54" s="43">
        <v>16</v>
      </c>
      <c r="I54" s="43">
        <v>0</v>
      </c>
      <c r="J54" s="43">
        <v>222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48</v>
      </c>
      <c r="F55" s="43">
        <v>100</v>
      </c>
      <c r="G55" s="43">
        <v>4.7</v>
      </c>
      <c r="H55" s="43">
        <v>10.1</v>
      </c>
      <c r="I55" s="43">
        <v>22.2</v>
      </c>
      <c r="J55" s="43">
        <v>198.4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0.1</v>
      </c>
      <c r="H56" s="43">
        <v>0.1</v>
      </c>
      <c r="I56" s="43">
        <v>30.6</v>
      </c>
      <c r="J56" s="43">
        <v>124.5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>
        <v>60</v>
      </c>
      <c r="G57" s="43">
        <v>3.68</v>
      </c>
      <c r="H57" s="43">
        <v>0.48</v>
      </c>
      <c r="I57" s="43">
        <v>25.12</v>
      </c>
      <c r="J57" s="43">
        <v>128.66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0">SUM(G52:G60)</f>
        <v>30.88</v>
      </c>
      <c r="H61" s="19">
        <f t="shared" ref="H61" si="21">SUM(H52:H60)</f>
        <v>37.78</v>
      </c>
      <c r="I61" s="19">
        <f t="shared" ref="I61" si="22">SUM(I52:I60)</f>
        <v>93.02000000000001</v>
      </c>
      <c r="J61" s="19">
        <f t="shared" ref="J61" si="23">SUM(J52:J60)</f>
        <v>871.95999999999992</v>
      </c>
      <c r="K61" s="25"/>
      <c r="L61" s="19">
        <v>65.2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955</v>
      </c>
      <c r="G62" s="32">
        <f t="shared" ref="G62" si="24">G51+G61</f>
        <v>36.879999999999995</v>
      </c>
      <c r="H62" s="32">
        <f t="shared" ref="H62" si="25">H51+H61</f>
        <v>41.78</v>
      </c>
      <c r="I62" s="32">
        <f t="shared" ref="I62" si="26">I51+I61</f>
        <v>97.02000000000001</v>
      </c>
      <c r="J62" s="32">
        <f t="shared" ref="J62:L62" si="27">J51+J61</f>
        <v>996.95999999999992</v>
      </c>
      <c r="K62" s="32"/>
      <c r="L62" s="32">
        <f t="shared" si="27"/>
        <v>65.2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3</v>
      </c>
      <c r="H67" s="43">
        <v>1</v>
      </c>
      <c r="I67" s="43">
        <v>42</v>
      </c>
      <c r="J67" s="43">
        <v>192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100</v>
      </c>
      <c r="G70" s="19">
        <f t="shared" ref="G70" si="28">SUM(G63:G69)</f>
        <v>3</v>
      </c>
      <c r="H70" s="19">
        <f t="shared" ref="H70" si="29">SUM(H63:H69)</f>
        <v>1</v>
      </c>
      <c r="I70" s="19">
        <f t="shared" ref="I70" si="30">SUM(I63:I69)</f>
        <v>42</v>
      </c>
      <c r="J70" s="19">
        <f t="shared" ref="J70:L70" si="31">SUM(J63:J69)</f>
        <v>192</v>
      </c>
      <c r="K70" s="25"/>
      <c r="L70" s="19">
        <f t="shared" si="31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51</v>
      </c>
      <c r="F72" s="43">
        <v>300</v>
      </c>
      <c r="G72" s="43">
        <v>31</v>
      </c>
      <c r="H72" s="43">
        <v>31</v>
      </c>
      <c r="I72" s="43">
        <v>20</v>
      </c>
      <c r="J72" s="43">
        <v>504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52</v>
      </c>
      <c r="F73" s="43">
        <v>243</v>
      </c>
      <c r="G73" s="43">
        <v>20.6</v>
      </c>
      <c r="H73" s="43">
        <v>24.1</v>
      </c>
      <c r="I73" s="43">
        <v>26.3</v>
      </c>
      <c r="J73" s="43">
        <v>409.2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1</v>
      </c>
      <c r="H75" s="43">
        <v>0</v>
      </c>
      <c r="I75" s="43">
        <v>27</v>
      </c>
      <c r="J75" s="43">
        <v>110.9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>
        <v>60</v>
      </c>
      <c r="G76" s="43">
        <v>3.68</v>
      </c>
      <c r="H76" s="43">
        <v>0.48</v>
      </c>
      <c r="I76" s="43">
        <v>25.12</v>
      </c>
      <c r="J76" s="43">
        <v>128.66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803</v>
      </c>
      <c r="G80" s="19">
        <f t="shared" ref="G80" si="32">SUM(G71:G79)</f>
        <v>56.28</v>
      </c>
      <c r="H80" s="19">
        <f t="shared" ref="H80" si="33">SUM(H71:H79)</f>
        <v>55.58</v>
      </c>
      <c r="I80" s="19">
        <f t="shared" ref="I80" si="34">SUM(I71:I79)</f>
        <v>98.42</v>
      </c>
      <c r="J80" s="19">
        <f t="shared" ref="J80" si="35">SUM(J71:J79)</f>
        <v>1152.7600000000002</v>
      </c>
      <c r="K80" s="25"/>
      <c r="L80" s="19">
        <v>65.2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903</v>
      </c>
      <c r="G81" s="32">
        <f t="shared" ref="G81" si="36">G70+G80</f>
        <v>59.28</v>
      </c>
      <c r="H81" s="32">
        <f t="shared" ref="H81" si="37">H70+H80</f>
        <v>56.58</v>
      </c>
      <c r="I81" s="32">
        <f t="shared" ref="I81" si="38">I70+I80</f>
        <v>140.42000000000002</v>
      </c>
      <c r="J81" s="32">
        <f t="shared" ref="J81:L81" si="39">J70+J80</f>
        <v>1344.7600000000002</v>
      </c>
      <c r="K81" s="32"/>
      <c r="L81" s="32">
        <f t="shared" si="39"/>
        <v>65.2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0.5</v>
      </c>
      <c r="H86" s="43">
        <v>0.5</v>
      </c>
      <c r="I86" s="43">
        <v>10</v>
      </c>
      <c r="J86" s="43">
        <v>47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100</v>
      </c>
      <c r="G89" s="19">
        <f t="shared" ref="G89" si="40">SUM(G82:G88)</f>
        <v>0.5</v>
      </c>
      <c r="H89" s="19">
        <f t="shared" ref="H89" si="41">SUM(H82:H88)</f>
        <v>0.5</v>
      </c>
      <c r="I89" s="19">
        <f t="shared" ref="I89" si="42">SUM(I82:I88)</f>
        <v>10</v>
      </c>
      <c r="J89" s="19">
        <f t="shared" ref="J89:L89" si="43">SUM(J82:J88)</f>
        <v>47</v>
      </c>
      <c r="K89" s="25"/>
      <c r="L89" s="19">
        <f t="shared" si="43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53</v>
      </c>
      <c r="F91" s="43">
        <v>300</v>
      </c>
      <c r="G91" s="43">
        <v>9.8000000000000007</v>
      </c>
      <c r="H91" s="43">
        <v>9.6999999999999993</v>
      </c>
      <c r="I91" s="43">
        <v>55.3</v>
      </c>
      <c r="J91" s="43">
        <v>442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54</v>
      </c>
      <c r="F92" s="43">
        <v>200</v>
      </c>
      <c r="G92" s="43">
        <v>8</v>
      </c>
      <c r="H92" s="43">
        <v>9</v>
      </c>
      <c r="I92" s="43">
        <v>46</v>
      </c>
      <c r="J92" s="43">
        <v>298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55</v>
      </c>
      <c r="F93" s="43">
        <v>100</v>
      </c>
      <c r="G93" s="43">
        <v>29.3</v>
      </c>
      <c r="H93" s="43">
        <v>25.5</v>
      </c>
      <c r="I93" s="43">
        <v>9.5</v>
      </c>
      <c r="J93" s="43">
        <v>375.8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</v>
      </c>
      <c r="H94" s="43">
        <v>0</v>
      </c>
      <c r="I94" s="43">
        <v>26</v>
      </c>
      <c r="J94" s="43">
        <v>108.9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>
        <v>60</v>
      </c>
      <c r="G95" s="43">
        <v>3.68</v>
      </c>
      <c r="H95" s="43">
        <v>0.48</v>
      </c>
      <c r="I95" s="43">
        <v>25.12</v>
      </c>
      <c r="J95" s="43">
        <v>128.66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4">SUM(G90:G98)</f>
        <v>50.78</v>
      </c>
      <c r="H99" s="19">
        <f t="shared" ref="H99" si="45">SUM(H90:H98)</f>
        <v>44.68</v>
      </c>
      <c r="I99" s="19">
        <f t="shared" ref="I99" si="46">SUM(I90:I98)</f>
        <v>161.92000000000002</v>
      </c>
      <c r="J99" s="19">
        <f t="shared" ref="J99" si="47">SUM(J90:J98)</f>
        <v>1353.3600000000001</v>
      </c>
      <c r="K99" s="25"/>
      <c r="L99" s="19">
        <v>65.2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960</v>
      </c>
      <c r="G100" s="32">
        <f t="shared" ref="G100" si="48">G89+G99</f>
        <v>51.28</v>
      </c>
      <c r="H100" s="32">
        <f t="shared" ref="H100" si="49">H89+H99</f>
        <v>45.18</v>
      </c>
      <c r="I100" s="32">
        <f t="shared" ref="I100" si="50">I89+I99</f>
        <v>171.92000000000002</v>
      </c>
      <c r="J100" s="32">
        <f t="shared" ref="J100:L100" si="51">J89+J99</f>
        <v>1400.3600000000001</v>
      </c>
      <c r="K100" s="32"/>
      <c r="L100" s="32">
        <f t="shared" si="51"/>
        <v>65.2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59</v>
      </c>
      <c r="F103" s="43">
        <v>100</v>
      </c>
      <c r="G103" s="43">
        <v>2</v>
      </c>
      <c r="H103" s="43">
        <v>0</v>
      </c>
      <c r="I103" s="43">
        <v>6</v>
      </c>
      <c r="J103" s="43">
        <v>36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2">SUM(G101:G107)</f>
        <v>2</v>
      </c>
      <c r="H108" s="19">
        <f t="shared" si="52"/>
        <v>0</v>
      </c>
      <c r="I108" s="19">
        <f t="shared" si="52"/>
        <v>6</v>
      </c>
      <c r="J108" s="19">
        <f t="shared" si="52"/>
        <v>36</v>
      </c>
      <c r="K108" s="25"/>
      <c r="L108" s="19">
        <f t="shared" ref="L108" si="53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57</v>
      </c>
      <c r="F110" s="43">
        <v>300</v>
      </c>
      <c r="G110" s="43">
        <v>33.1</v>
      </c>
      <c r="H110" s="43">
        <v>32</v>
      </c>
      <c r="I110" s="43">
        <v>31.6</v>
      </c>
      <c r="J110" s="43">
        <v>560.1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58</v>
      </c>
      <c r="F111" s="43">
        <v>260</v>
      </c>
      <c r="G111" s="43">
        <v>27.2</v>
      </c>
      <c r="H111" s="43">
        <v>32</v>
      </c>
      <c r="I111" s="43">
        <v>44</v>
      </c>
      <c r="J111" s="43">
        <v>576.1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1</v>
      </c>
      <c r="H113" s="43">
        <v>0</v>
      </c>
      <c r="I113" s="43">
        <v>27</v>
      </c>
      <c r="J113" s="43">
        <v>110.9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60</v>
      </c>
      <c r="G114" s="43">
        <v>3.68</v>
      </c>
      <c r="H114" s="43">
        <v>0.48</v>
      </c>
      <c r="I114" s="43">
        <v>25.12</v>
      </c>
      <c r="J114" s="43">
        <v>128.66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4">SUM(G109:G117)</f>
        <v>64.98</v>
      </c>
      <c r="H118" s="19">
        <f t="shared" si="54"/>
        <v>64.48</v>
      </c>
      <c r="I118" s="19">
        <f t="shared" si="54"/>
        <v>127.72</v>
      </c>
      <c r="J118" s="19">
        <f t="shared" si="54"/>
        <v>1375.7600000000002</v>
      </c>
      <c r="K118" s="25"/>
      <c r="L118" s="19">
        <v>65.2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920</v>
      </c>
      <c r="G119" s="32">
        <f t="shared" ref="G119" si="55">G108+G118</f>
        <v>66.98</v>
      </c>
      <c r="H119" s="32">
        <f t="shared" ref="H119" si="56">H108+H118</f>
        <v>64.48</v>
      </c>
      <c r="I119" s="32">
        <f t="shared" ref="I119" si="57">I108+I118</f>
        <v>133.72</v>
      </c>
      <c r="J119" s="32">
        <f t="shared" ref="J119:L119" si="58">J108+J118</f>
        <v>1411.7600000000002</v>
      </c>
      <c r="K119" s="32"/>
      <c r="L119" s="32">
        <f t="shared" si="58"/>
        <v>65.2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67</v>
      </c>
      <c r="F123" s="43">
        <v>100</v>
      </c>
      <c r="G123" s="43">
        <v>7.9</v>
      </c>
      <c r="H123" s="43">
        <v>9.4</v>
      </c>
      <c r="I123" s="43">
        <v>55.5</v>
      </c>
      <c r="J123" s="43">
        <v>339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59">SUM(G120:G126)</f>
        <v>9.4</v>
      </c>
      <c r="H127" s="19">
        <f t="shared" si="59"/>
        <v>9.9</v>
      </c>
      <c r="I127" s="19">
        <f t="shared" si="59"/>
        <v>76.5</v>
      </c>
      <c r="J127" s="19">
        <f t="shared" si="59"/>
        <v>435</v>
      </c>
      <c r="K127" s="25"/>
      <c r="L127" s="19"/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68</v>
      </c>
      <c r="F129" s="43">
        <v>300</v>
      </c>
      <c r="G129" s="43">
        <v>9.3000000000000007</v>
      </c>
      <c r="H129" s="43">
        <v>8</v>
      </c>
      <c r="I129" s="43">
        <v>24.3</v>
      </c>
      <c r="J129" s="43">
        <v>204.1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69</v>
      </c>
      <c r="F130" s="43">
        <v>220</v>
      </c>
      <c r="G130" s="43">
        <v>23.3</v>
      </c>
      <c r="H130" s="43">
        <v>28</v>
      </c>
      <c r="I130" s="43">
        <v>22.3</v>
      </c>
      <c r="J130" s="43">
        <v>451.1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0.1</v>
      </c>
      <c r="H132" s="43">
        <v>0.1</v>
      </c>
      <c r="I132" s="43">
        <v>30.6</v>
      </c>
      <c r="J132" s="43">
        <v>124.5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60</v>
      </c>
      <c r="G133" s="43">
        <v>3.68</v>
      </c>
      <c r="H133" s="43">
        <v>0.48</v>
      </c>
      <c r="I133" s="43">
        <v>25.12</v>
      </c>
      <c r="J133" s="43">
        <v>128.66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0">SUM(G128:G136)</f>
        <v>36.380000000000003</v>
      </c>
      <c r="H137" s="19">
        <f t="shared" si="60"/>
        <v>36.58</v>
      </c>
      <c r="I137" s="19">
        <f t="shared" si="60"/>
        <v>102.32000000000001</v>
      </c>
      <c r="J137" s="19">
        <f t="shared" si="60"/>
        <v>908.36</v>
      </c>
      <c r="K137" s="25"/>
      <c r="L137" s="19">
        <v>65.2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980</v>
      </c>
      <c r="G138" s="32">
        <f t="shared" ref="G138" si="61">G127+G137</f>
        <v>45.78</v>
      </c>
      <c r="H138" s="32">
        <f t="shared" ref="H138" si="62">H127+H137</f>
        <v>46.48</v>
      </c>
      <c r="I138" s="32">
        <f t="shared" ref="I138" si="63">I127+I137</f>
        <v>178.82</v>
      </c>
      <c r="J138" s="32">
        <f t="shared" ref="J138:L138" si="64">J127+J137</f>
        <v>1343.3600000000001</v>
      </c>
      <c r="K138" s="32"/>
      <c r="L138" s="32">
        <f t="shared" si="64"/>
        <v>65.2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56</v>
      </c>
      <c r="F143" s="43">
        <v>100</v>
      </c>
      <c r="G143" s="43">
        <v>1</v>
      </c>
      <c r="H143" s="43">
        <v>1</v>
      </c>
      <c r="I143" s="43">
        <v>10</v>
      </c>
      <c r="J143" s="43">
        <v>47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100</v>
      </c>
      <c r="G146" s="19">
        <f t="shared" ref="G146:J146" si="65">SUM(G139:G145)</f>
        <v>1</v>
      </c>
      <c r="H146" s="19">
        <f t="shared" si="65"/>
        <v>1</v>
      </c>
      <c r="I146" s="19">
        <f t="shared" si="65"/>
        <v>10</v>
      </c>
      <c r="J146" s="19">
        <f t="shared" si="65"/>
        <v>47</v>
      </c>
      <c r="K146" s="25"/>
      <c r="L146" s="19"/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60</v>
      </c>
      <c r="F148" s="43">
        <v>300</v>
      </c>
      <c r="G148" s="43">
        <v>13</v>
      </c>
      <c r="H148" s="43">
        <v>6</v>
      </c>
      <c r="I148" s="43">
        <v>25</v>
      </c>
      <c r="J148" s="43">
        <v>215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61</v>
      </c>
      <c r="F149" s="43">
        <v>200</v>
      </c>
      <c r="G149" s="43">
        <v>8</v>
      </c>
      <c r="H149" s="43">
        <v>8</v>
      </c>
      <c r="I149" s="43">
        <v>32</v>
      </c>
      <c r="J149" s="43">
        <v>235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62</v>
      </c>
      <c r="F150" s="43">
        <v>100</v>
      </c>
      <c r="G150" s="43">
        <v>5</v>
      </c>
      <c r="H150" s="43">
        <v>6</v>
      </c>
      <c r="I150" s="43">
        <v>30</v>
      </c>
      <c r="J150" s="43">
        <v>199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30</v>
      </c>
      <c r="J151" s="43">
        <v>122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60</v>
      </c>
      <c r="G152" s="43">
        <v>4</v>
      </c>
      <c r="H152" s="43">
        <v>0</v>
      </c>
      <c r="I152" s="43">
        <v>25</v>
      </c>
      <c r="J152" s="43">
        <v>129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66">SUM(G147:G155)</f>
        <v>30</v>
      </c>
      <c r="H156" s="19">
        <f t="shared" si="66"/>
        <v>20</v>
      </c>
      <c r="I156" s="19">
        <f t="shared" si="66"/>
        <v>142</v>
      </c>
      <c r="J156" s="19">
        <f t="shared" si="66"/>
        <v>900</v>
      </c>
      <c r="K156" s="25"/>
      <c r="L156" s="19">
        <v>65.2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960</v>
      </c>
      <c r="G157" s="32">
        <f t="shared" ref="G157" si="67">G146+G156</f>
        <v>31</v>
      </c>
      <c r="H157" s="32">
        <f t="shared" ref="H157" si="68">H146+H156</f>
        <v>21</v>
      </c>
      <c r="I157" s="32">
        <f t="shared" ref="I157" si="69">I146+I156</f>
        <v>152</v>
      </c>
      <c r="J157" s="32">
        <f t="shared" ref="J157:L157" si="70">J146+J156</f>
        <v>947</v>
      </c>
      <c r="K157" s="32"/>
      <c r="L157" s="32">
        <f t="shared" si="70"/>
        <v>65.2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67</v>
      </c>
      <c r="F161" s="43">
        <v>100</v>
      </c>
      <c r="G161" s="43">
        <v>7.9</v>
      </c>
      <c r="H161" s="43">
        <v>9.4</v>
      </c>
      <c r="I161" s="43">
        <v>55.5</v>
      </c>
      <c r="J161" s="43">
        <v>339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3</v>
      </c>
      <c r="H162" s="43">
        <v>1</v>
      </c>
      <c r="I162" s="43">
        <v>42</v>
      </c>
      <c r="J162" s="43">
        <v>192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1">SUM(G158:G164)</f>
        <v>10.9</v>
      </c>
      <c r="H165" s="19">
        <f t="shared" si="71"/>
        <v>10.4</v>
      </c>
      <c r="I165" s="19">
        <f t="shared" si="71"/>
        <v>97.5</v>
      </c>
      <c r="J165" s="19">
        <f t="shared" si="71"/>
        <v>531</v>
      </c>
      <c r="K165" s="25"/>
      <c r="L165" s="19"/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40</v>
      </c>
      <c r="F167" s="43">
        <v>300</v>
      </c>
      <c r="G167" s="43">
        <v>9</v>
      </c>
      <c r="H167" s="43">
        <v>6</v>
      </c>
      <c r="I167" s="43">
        <v>24</v>
      </c>
      <c r="J167" s="43">
        <v>186.4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70</v>
      </c>
      <c r="F168" s="43">
        <v>200</v>
      </c>
      <c r="G168" s="43">
        <v>5</v>
      </c>
      <c r="H168" s="43">
        <v>1</v>
      </c>
      <c r="I168" s="43">
        <v>27</v>
      </c>
      <c r="J168" s="43">
        <v>137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48</v>
      </c>
      <c r="F169" s="43">
        <v>100</v>
      </c>
      <c r="G169" s="43">
        <v>16</v>
      </c>
      <c r="H169" s="43">
        <v>16</v>
      </c>
      <c r="I169" s="43">
        <v>0</v>
      </c>
      <c r="J169" s="43">
        <v>222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1</v>
      </c>
      <c r="H170" s="43">
        <v>3</v>
      </c>
      <c r="I170" s="43">
        <v>26.8</v>
      </c>
      <c r="J170" s="43">
        <v>108.9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60</v>
      </c>
      <c r="G171" s="43">
        <v>3.68</v>
      </c>
      <c r="H171" s="43">
        <v>0.48</v>
      </c>
      <c r="I171" s="43">
        <v>25.12</v>
      </c>
      <c r="J171" s="43">
        <v>128.66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72">SUM(G166:G174)</f>
        <v>34.68</v>
      </c>
      <c r="H175" s="19">
        <f t="shared" si="72"/>
        <v>26.48</v>
      </c>
      <c r="I175" s="19">
        <f t="shared" si="72"/>
        <v>102.92</v>
      </c>
      <c r="J175" s="19">
        <f t="shared" si="72"/>
        <v>782.95999999999992</v>
      </c>
      <c r="K175" s="25"/>
      <c r="L175" s="19">
        <v>65.2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1060</v>
      </c>
      <c r="G176" s="32">
        <f t="shared" ref="G176" si="73">G165+G175</f>
        <v>45.58</v>
      </c>
      <c r="H176" s="32">
        <f t="shared" ref="H176" si="74">H165+H175</f>
        <v>36.880000000000003</v>
      </c>
      <c r="I176" s="32">
        <f t="shared" ref="I176" si="75">I165+I175</f>
        <v>200.42000000000002</v>
      </c>
      <c r="J176" s="32">
        <f t="shared" ref="J176:L176" si="76">J165+J175</f>
        <v>1313.96</v>
      </c>
      <c r="K176" s="32"/>
      <c r="L176" s="32">
        <f t="shared" si="76"/>
        <v>65.2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</v>
      </c>
      <c r="H181" s="43">
        <v>0</v>
      </c>
      <c r="I181" s="43">
        <v>30</v>
      </c>
      <c r="J181" s="43">
        <v>47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100</v>
      </c>
      <c r="G184" s="19">
        <f t="shared" ref="G184:J184" si="77">SUM(G177:G183)</f>
        <v>0</v>
      </c>
      <c r="H184" s="19">
        <f t="shared" si="77"/>
        <v>0</v>
      </c>
      <c r="I184" s="19">
        <f t="shared" si="77"/>
        <v>30</v>
      </c>
      <c r="J184" s="19">
        <f t="shared" si="77"/>
        <v>47</v>
      </c>
      <c r="K184" s="25"/>
      <c r="L184" s="19"/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63</v>
      </c>
      <c r="F186" s="43">
        <v>300</v>
      </c>
      <c r="G186" s="43">
        <v>6</v>
      </c>
      <c r="H186" s="43">
        <v>8</v>
      </c>
      <c r="I186" s="43">
        <v>18</v>
      </c>
      <c r="J186" s="43">
        <v>186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64</v>
      </c>
      <c r="F187" s="43">
        <v>200</v>
      </c>
      <c r="G187" s="43">
        <v>18</v>
      </c>
      <c r="H187" s="43">
        <v>26</v>
      </c>
      <c r="I187" s="43">
        <v>34</v>
      </c>
      <c r="J187" s="43">
        <v>435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</v>
      </c>
      <c r="I189" s="43">
        <v>27</v>
      </c>
      <c r="J189" s="43">
        <v>109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>
        <v>60</v>
      </c>
      <c r="G190" s="43">
        <v>4</v>
      </c>
      <c r="H190" s="43">
        <v>0</v>
      </c>
      <c r="I190" s="43">
        <v>25</v>
      </c>
      <c r="J190" s="43">
        <v>128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78">SUM(G185:G193)</f>
        <v>29</v>
      </c>
      <c r="H194" s="19">
        <f t="shared" si="78"/>
        <v>34</v>
      </c>
      <c r="I194" s="19">
        <f t="shared" si="78"/>
        <v>104</v>
      </c>
      <c r="J194" s="19">
        <f t="shared" si="78"/>
        <v>858</v>
      </c>
      <c r="K194" s="25"/>
      <c r="L194" s="19">
        <v>65.2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79">G184+G194</f>
        <v>29</v>
      </c>
      <c r="H195" s="32">
        <f t="shared" ref="H195" si="80">H184+H194</f>
        <v>34</v>
      </c>
      <c r="I195" s="32">
        <f t="shared" ref="I195" si="81">I184+I194</f>
        <v>134</v>
      </c>
      <c r="J195" s="32">
        <f t="shared" ref="J195:L195" si="82">J184+J194</f>
        <v>905</v>
      </c>
      <c r="K195" s="32"/>
      <c r="L195" s="32">
        <f t="shared" si="82"/>
        <v>65.2</v>
      </c>
    </row>
    <row r="196" spans="1:12" ht="12.75" customHeight="1" thickBot="1" x14ac:dyDescent="0.3">
      <c r="A196" s="27"/>
      <c r="B196" s="28"/>
      <c r="C196" s="56" t="s">
        <v>5</v>
      </c>
      <c r="D196" s="57"/>
      <c r="E196" s="58"/>
      <c r="F196" s="34">
        <f>(F24+F43+F62+F81+F100+F119+F138+F157+F176+F195)/(IF(F24=0,0,1)+IF(F43=0,0,1)+IF(F62=0,0,1)+IF(F81=0,0,1)+IF(F100=0,0,1)+IF(F119=0,0,1)+IF(F138=0,0,1)+IF(F157=0,0,1)+IF(F176=0,0,1)+IF(F195=0,0,1))</f>
        <v>941.8</v>
      </c>
      <c r="G196" s="34">
        <f t="shared" ref="G196:J196" si="83">(G24+G43+G62+G81+G100+G119+G138+G157+G176+G195)/(IF(G24=0,0,1)+IF(G43=0,0,1)+IF(G62=0,0,1)+IF(G81=0,0,1)+IF(G100=0,0,1)+IF(G119=0,0,1)+IF(G138=0,0,1)+IF(G157=0,0,1)+IF(G176=0,0,1)+IF(G195=0,0,1))</f>
        <v>45.24</v>
      </c>
      <c r="H196" s="34">
        <f t="shared" si="83"/>
        <v>42.196000000000005</v>
      </c>
      <c r="I196" s="34">
        <f t="shared" si="83"/>
        <v>153.02400000000003</v>
      </c>
      <c r="J196" s="34">
        <f t="shared" si="83"/>
        <v>1197.8280000000002</v>
      </c>
      <c r="K196" s="34"/>
      <c r="L196" s="34">
        <f t="shared" ref="L196" si="84">(L24+L43+L62+L81+L100+L119+L138+L157+L176+L195)/(IF(L24=0,0,1)+IF(L43=0,0,1)+IF(L62=0,0,1)+IF(L81=0,0,1)+IF(L100=0,0,1)+IF(L119=0,0,1)+IF(L138=0,0,1)+IF(L157=0,0,1)+IF(L176=0,0,1)+IF(L195=0,0,1))</f>
        <v>65.200000000000017</v>
      </c>
    </row>
    <row r="214" ht="15.75" customHeight="1" x14ac:dyDescent="0.25"/>
    <row r="233" ht="15.75" customHeight="1" x14ac:dyDescent="0.25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2024-08-23T13:19:17Z</dcterms:modified>
</cp:coreProperties>
</file>