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25" windowHeight="1102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5"/>
  <c r="L176" s="1"/>
  <c r="L165"/>
  <c r="L156"/>
  <c r="L157" s="1"/>
  <c r="L146"/>
  <c r="L137"/>
  <c r="L138" s="1"/>
  <c r="L127"/>
  <c r="L118"/>
  <c r="L119" s="1"/>
  <c r="L108"/>
  <c r="L99"/>
  <c r="L100" s="1"/>
  <c r="L89"/>
  <c r="L80"/>
  <c r="L81" s="1"/>
  <c r="L70"/>
  <c r="L61"/>
  <c r="L62" s="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J62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6" l="1"/>
  <c r="G195"/>
  <c r="J195"/>
  <c r="I195"/>
  <c r="H195"/>
  <c r="I176"/>
  <c r="H176"/>
  <c r="G176"/>
  <c r="H157"/>
  <c r="J81"/>
  <c r="J157"/>
  <c r="I157"/>
  <c r="G157"/>
  <c r="J138"/>
  <c r="I138"/>
  <c r="H138"/>
  <c r="G138"/>
  <c r="J119"/>
  <c r="I119"/>
  <c r="H100"/>
  <c r="J100"/>
  <c r="I100"/>
  <c r="G100"/>
  <c r="H62"/>
  <c r="F62"/>
  <c r="J43"/>
  <c r="G43"/>
  <c r="I43"/>
  <c r="H43"/>
  <c r="F43"/>
  <c r="H119"/>
  <c r="G119"/>
  <c r="F119"/>
  <c r="F138"/>
  <c r="F157"/>
  <c r="F176"/>
  <c r="F195"/>
  <c r="I24"/>
  <c r="F24"/>
  <c r="J24"/>
  <c r="H24"/>
  <c r="G24"/>
  <c r="J196" l="1"/>
  <c r="I196"/>
  <c r="F196"/>
  <c r="H196"/>
  <c r="G196"/>
</calcChain>
</file>

<file path=xl/sharedStrings.xml><?xml version="1.0" encoding="utf-8"?>
<sst xmlns="http://schemas.openxmlformats.org/spreadsheetml/2006/main" count="251" uniqueCount="85">
  <si>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</si>
  <si>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</si>
  <si>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</si>
  <si>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</si>
  <si>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</si>
  <si>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</si>
  <si>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</si>
  <si>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</si>
  <si>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</si>
  <si>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</si>
  <si>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</si>
  <si>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</si>
  <si>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</si>
  <si>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</si>
  <si>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</si>
  <si>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</si>
  <si>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</si>
  <si>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</si>
  <si>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</si>
  <si>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</si>
  <si>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</si>
  <si>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</si>
  <si>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</si>
  <si>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</si>
  <si>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</si>
  <si>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</si>
  <si>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</si>
  <si>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</si>
  <si>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</si>
  <si>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</si>
  <si>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</si>
  <si>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</si>
  <si>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</si>
  <si>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</si>
  <si>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</si>
  <si>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</si>
  <si>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</si>
  <si>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</si>
  <si>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</si>
  <si>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"Иковская средняя общеобразовательная школа"</t>
  </si>
  <si>
    <t>директор</t>
  </si>
  <si>
    <t>Самочернова Е.С.</t>
  </si>
  <si>
    <t>хлеб пшеничный</t>
  </si>
  <si>
    <t>суп картофельный с бобовыми</t>
  </si>
  <si>
    <t>котлеты из птицы</t>
  </si>
  <si>
    <t>каша гречневая</t>
  </si>
  <si>
    <t>кисель</t>
  </si>
  <si>
    <t>соус томатный</t>
  </si>
  <si>
    <t>25.76</t>
  </si>
  <si>
    <t>22.18</t>
  </si>
  <si>
    <t>19.63</t>
  </si>
  <si>
    <t>379.77</t>
  </si>
  <si>
    <t>13.19</t>
  </si>
  <si>
    <t>34.67</t>
  </si>
  <si>
    <t>221.68</t>
  </si>
  <si>
    <t>0.1</t>
  </si>
  <si>
    <t>30.79</t>
  </si>
  <si>
    <t>121.02</t>
  </si>
  <si>
    <t>щи из свежей капусты с картофелем</t>
  </si>
  <si>
    <t>печень тушеная в соусе</t>
  </si>
  <si>
    <t>каша пшеничная</t>
  </si>
  <si>
    <t>компот из смеси сухофруктов</t>
  </si>
  <si>
    <t>0.56</t>
  </si>
  <si>
    <t>30.22</t>
  </si>
  <si>
    <t>борщ с капустой и картофелем</t>
  </si>
  <si>
    <t>рыба припущенная</t>
  </si>
  <si>
    <t>каша рисовая</t>
  </si>
  <si>
    <t>напиток из шиповника</t>
  </si>
  <si>
    <t>соус белый</t>
  </si>
  <si>
    <t>суп "крестьянский " с крупой</t>
  </si>
  <si>
    <t>птица запеченая</t>
  </si>
  <si>
    <t>суп картофельный с макаронными изделиями</t>
  </si>
  <si>
    <t>птица тушеная в соусе</t>
  </si>
  <si>
    <t>пюре гороховое</t>
  </si>
  <si>
    <t>компот из свежих плодов</t>
  </si>
  <si>
    <t>свекольник</t>
  </si>
  <si>
    <t>плов из птицы</t>
  </si>
  <si>
    <t>рассольник "ленинградский"</t>
  </si>
  <si>
    <t>пюре картофельное</t>
  </si>
  <si>
    <t>рагу из птицы</t>
  </si>
  <si>
    <t xml:space="preserve">компот </t>
  </si>
  <si>
    <t>суп крестьянский с крупой</t>
  </si>
  <si>
    <t>катлета из птицы</t>
  </si>
  <si>
    <t>каша ячневая</t>
  </si>
  <si>
    <t>суп с рыбными консервами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</si>
</sst>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74" sqref="H7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4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51"/>
      <c r="H6" s="51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52"/>
      <c r="H8" s="52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250</v>
      </c>
      <c r="G15" s="43" t="s">
        <v>48</v>
      </c>
      <c r="H15" s="43" t="s">
        <v>49</v>
      </c>
      <c r="I15" s="43" t="s">
        <v>50</v>
      </c>
      <c r="J15" s="43" t="s">
        <v>51</v>
      </c>
      <c r="K15" s="44">
        <v>102</v>
      </c>
      <c r="L15" s="43">
        <v>11.53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90</v>
      </c>
      <c r="G16" s="52">
        <v>13.04</v>
      </c>
      <c r="H16" s="52">
        <v>12.57</v>
      </c>
      <c r="I16" s="43" t="s">
        <v>52</v>
      </c>
      <c r="J16" s="43">
        <v>217</v>
      </c>
      <c r="K16" s="44">
        <v>668</v>
      </c>
      <c r="L16" s="43">
        <v>33.25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52">
        <v>7.68</v>
      </c>
      <c r="H17" s="52">
        <v>5.84</v>
      </c>
      <c r="I17" s="43" t="s">
        <v>53</v>
      </c>
      <c r="J17" s="43" t="s">
        <v>54</v>
      </c>
      <c r="K17" s="44">
        <v>679</v>
      </c>
      <c r="L17" s="43">
        <v>10.78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 t="s">
        <v>55</v>
      </c>
      <c r="H18" s="43">
        <v>0</v>
      </c>
      <c r="I18" s="43" t="s">
        <v>56</v>
      </c>
      <c r="J18" s="43" t="s">
        <v>57</v>
      </c>
      <c r="K18" s="44">
        <v>411</v>
      </c>
      <c r="L18" s="43">
        <v>4.0999999999999996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40</v>
      </c>
      <c r="G19" s="52">
        <v>2.64</v>
      </c>
      <c r="H19" s="43">
        <v>0.48</v>
      </c>
      <c r="I19" s="43">
        <v>13.36</v>
      </c>
      <c r="J19" s="43">
        <v>69.599999999999994</v>
      </c>
      <c r="K19" s="44"/>
      <c r="L19" s="43">
        <v>2.58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47</v>
      </c>
      <c r="F21" s="43">
        <v>30</v>
      </c>
      <c r="G21" s="43">
        <v>0.38</v>
      </c>
      <c r="H21" s="43">
        <v>0.99</v>
      </c>
      <c r="I21" s="43">
        <v>2.23</v>
      </c>
      <c r="J21" s="43">
        <v>20.010000000000002</v>
      </c>
      <c r="K21" s="44">
        <v>348</v>
      </c>
      <c r="L21" s="43">
        <v>3.01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23.74</v>
      </c>
      <c r="H23" s="19">
        <f t="shared" si="2"/>
        <v>19.88</v>
      </c>
      <c r="I23" s="19">
        <f t="shared" si="2"/>
        <v>15.59</v>
      </c>
      <c r="J23" s="19">
        <f t="shared" si="2"/>
        <v>306.61</v>
      </c>
      <c r="K23" s="25"/>
      <c r="L23" s="19">
        <f t="shared" ref="L23" si="3">SUM(L14:L22)</f>
        <v>65.25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760</v>
      </c>
      <c r="G24" s="32">
        <f t="shared" ref="G24:J24" si="4">G13+G23</f>
        <v>23.74</v>
      </c>
      <c r="H24" s="32">
        <f t="shared" si="4"/>
        <v>19.88</v>
      </c>
      <c r="I24" s="32">
        <f t="shared" si="4"/>
        <v>15.59</v>
      </c>
      <c r="J24" s="32">
        <f t="shared" si="4"/>
        <v>306.61</v>
      </c>
      <c r="K24" s="32"/>
      <c r="L24" s="32">
        <f t="shared" ref="L24" si="5">L13+L23</f>
        <v>65.25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24.62</v>
      </c>
      <c r="H34" s="43">
        <v>24.2</v>
      </c>
      <c r="I34" s="43">
        <v>9.6300000000000008</v>
      </c>
      <c r="J34" s="43">
        <v>353.82</v>
      </c>
      <c r="K34" s="44">
        <v>88</v>
      </c>
      <c r="L34" s="43">
        <v>16.46</v>
      </c>
    </row>
    <row r="35" spans="1:12" ht="15">
      <c r="A35" s="14"/>
      <c r="B35" s="15"/>
      <c r="C35" s="11"/>
      <c r="D35" s="7" t="s">
        <v>28</v>
      </c>
      <c r="E35" s="42" t="s">
        <v>59</v>
      </c>
      <c r="F35" s="43">
        <v>100</v>
      </c>
      <c r="G35" s="43">
        <v>14.52</v>
      </c>
      <c r="H35" s="43">
        <v>11.59</v>
      </c>
      <c r="I35" s="43">
        <v>5.47</v>
      </c>
      <c r="J35" s="43">
        <v>183.72</v>
      </c>
      <c r="K35" s="44">
        <v>261</v>
      </c>
      <c r="L35" s="43">
        <v>32.99</v>
      </c>
    </row>
    <row r="36" spans="1:12" ht="1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9.35</v>
      </c>
      <c r="H36" s="43">
        <v>4.42</v>
      </c>
      <c r="I36" s="43">
        <v>40.81</v>
      </c>
      <c r="J36" s="43">
        <v>230.29</v>
      </c>
      <c r="K36" s="44">
        <v>679</v>
      </c>
      <c r="L36" s="43">
        <v>8.8699999999999992</v>
      </c>
    </row>
    <row r="37" spans="1:12" ht="15">
      <c r="A37" s="14"/>
      <c r="B37" s="15"/>
      <c r="C37" s="11"/>
      <c r="D37" s="7" t="s">
        <v>30</v>
      </c>
      <c r="E37" s="42" t="s">
        <v>61</v>
      </c>
      <c r="F37" s="43">
        <v>200</v>
      </c>
      <c r="G37" s="43" t="s">
        <v>62</v>
      </c>
      <c r="H37" s="43">
        <v>0</v>
      </c>
      <c r="I37" s="43" t="s">
        <v>63</v>
      </c>
      <c r="J37" s="43">
        <v>123.06</v>
      </c>
      <c r="K37" s="44">
        <v>868</v>
      </c>
      <c r="L37" s="43">
        <v>6.12</v>
      </c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2.64</v>
      </c>
      <c r="H38" s="43">
        <v>0.48</v>
      </c>
      <c r="I38" s="43">
        <v>13.36</v>
      </c>
      <c r="J38" s="43">
        <v>69.599999999999994</v>
      </c>
      <c r="K38" s="44"/>
      <c r="L38" s="43">
        <v>2.58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51.13</v>
      </c>
      <c r="H42" s="19">
        <f t="shared" ref="H42" si="11">SUM(H33:H41)</f>
        <v>40.69</v>
      </c>
      <c r="I42" s="19">
        <f t="shared" ref="I42" si="12">SUM(I33:I41)</f>
        <v>69.27000000000001</v>
      </c>
      <c r="J42" s="19">
        <f t="shared" ref="J42:L42" si="13">SUM(J33:J41)</f>
        <v>960.4899999999999</v>
      </c>
      <c r="K42" s="25"/>
      <c r="L42" s="19">
        <f t="shared" si="13"/>
        <v>67.02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740</v>
      </c>
      <c r="G43" s="32">
        <f t="shared" ref="G43" si="14">G32+G42</f>
        <v>51.13</v>
      </c>
      <c r="H43" s="32">
        <f t="shared" ref="H43" si="15">H32+H42</f>
        <v>40.69</v>
      </c>
      <c r="I43" s="32">
        <f t="shared" ref="I43" si="16">I32+I42</f>
        <v>69.27000000000001</v>
      </c>
      <c r="J43" s="32">
        <f t="shared" ref="J43:L43" si="17">J32+J42</f>
        <v>960.4899999999999</v>
      </c>
      <c r="K43" s="32"/>
      <c r="L43" s="32">
        <f t="shared" si="17"/>
        <v>67.02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24.72</v>
      </c>
      <c r="H53" s="43">
        <v>24.17</v>
      </c>
      <c r="I53" s="43">
        <v>13.56</v>
      </c>
      <c r="J53" s="43">
        <v>369.6</v>
      </c>
      <c r="K53" s="44">
        <v>82</v>
      </c>
      <c r="L53" s="43">
        <v>17.23</v>
      </c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10.16</v>
      </c>
      <c r="H54" s="43">
        <v>2.08</v>
      </c>
      <c r="I54" s="43">
        <v>1.91</v>
      </c>
      <c r="J54" s="43">
        <v>67.39</v>
      </c>
      <c r="K54" s="44">
        <v>227</v>
      </c>
      <c r="L54" s="43">
        <v>14.71</v>
      </c>
    </row>
    <row r="55" spans="1:12" ht="1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3.86</v>
      </c>
      <c r="H55" s="43">
        <v>7.79</v>
      </c>
      <c r="I55" s="43">
        <v>40.090000000000003</v>
      </c>
      <c r="J55" s="43">
        <v>245.92</v>
      </c>
      <c r="K55" s="44">
        <v>171</v>
      </c>
      <c r="L55" s="43">
        <v>20.399999999999999</v>
      </c>
    </row>
    <row r="56" spans="1:12" ht="1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0.68</v>
      </c>
      <c r="H56" s="43">
        <v>0.28000000000000003</v>
      </c>
      <c r="I56" s="43">
        <v>24.63</v>
      </c>
      <c r="J56" s="43">
        <v>116.4</v>
      </c>
      <c r="K56" s="44">
        <v>256</v>
      </c>
      <c r="L56" s="43">
        <v>8.89</v>
      </c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2.64</v>
      </c>
      <c r="H57" s="43">
        <v>0.48</v>
      </c>
      <c r="I57" s="43">
        <v>13.36</v>
      </c>
      <c r="J57" s="43">
        <v>69.599999999999994</v>
      </c>
      <c r="K57" s="44"/>
      <c r="L57" s="43">
        <v>2.58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68</v>
      </c>
      <c r="F59" s="43">
        <v>30</v>
      </c>
      <c r="G59" s="43">
        <v>0.17</v>
      </c>
      <c r="H59" s="43">
        <v>1.1000000000000001</v>
      </c>
      <c r="I59" s="43">
        <v>1.06</v>
      </c>
      <c r="J59" s="43">
        <v>15.08</v>
      </c>
      <c r="K59" s="44">
        <v>171</v>
      </c>
      <c r="L59" s="43">
        <v>1.94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42.23</v>
      </c>
      <c r="H61" s="19">
        <f t="shared" ref="H61" si="23">SUM(H52:H60)</f>
        <v>35.9</v>
      </c>
      <c r="I61" s="19">
        <f t="shared" ref="I61" si="24">SUM(I52:I60)</f>
        <v>94.61</v>
      </c>
      <c r="J61" s="19">
        <f t="shared" ref="J61:L61" si="25">SUM(J52:J60)</f>
        <v>883.99</v>
      </c>
      <c r="K61" s="25"/>
      <c r="L61" s="19">
        <f t="shared" si="25"/>
        <v>65.75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760</v>
      </c>
      <c r="G62" s="32">
        <f t="shared" ref="G62" si="26">G51+G61</f>
        <v>42.23</v>
      </c>
      <c r="H62" s="32">
        <f t="shared" ref="H62" si="27">H51+H61</f>
        <v>35.9</v>
      </c>
      <c r="I62" s="32">
        <f t="shared" ref="I62" si="28">I51+I61</f>
        <v>94.61</v>
      </c>
      <c r="J62" s="32">
        <f t="shared" ref="J62:L62" si="29">J51+J61</f>
        <v>883.99</v>
      </c>
      <c r="K62" s="32"/>
      <c r="L62" s="32">
        <f t="shared" si="29"/>
        <v>65.75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22.61</v>
      </c>
      <c r="H72" s="43">
        <v>20.8</v>
      </c>
      <c r="I72" s="43">
        <v>10.73</v>
      </c>
      <c r="J72" s="43">
        <v>358.92</v>
      </c>
      <c r="K72" s="44">
        <v>98</v>
      </c>
      <c r="L72" s="43">
        <v>14.56</v>
      </c>
    </row>
    <row r="73" spans="1:12" ht="15">
      <c r="A73" s="23"/>
      <c r="B73" s="15"/>
      <c r="C73" s="11"/>
      <c r="D73" s="7" t="s">
        <v>28</v>
      </c>
      <c r="E73" s="42" t="s">
        <v>70</v>
      </c>
      <c r="F73" s="43">
        <v>100</v>
      </c>
      <c r="G73" s="43">
        <v>18.7</v>
      </c>
      <c r="H73" s="43">
        <v>20.100000000000001</v>
      </c>
      <c r="I73" s="43">
        <v>7.0000000000000007E-2</v>
      </c>
      <c r="J73" s="43">
        <v>356.96</v>
      </c>
      <c r="K73" s="44">
        <v>293</v>
      </c>
      <c r="L73" s="43">
        <v>41.54</v>
      </c>
    </row>
    <row r="74" spans="1:12" ht="15">
      <c r="A74" s="23"/>
      <c r="B74" s="15"/>
      <c r="C74" s="11"/>
      <c r="D74" s="7" t="s">
        <v>29</v>
      </c>
      <c r="E74" s="42" t="s">
        <v>45</v>
      </c>
      <c r="F74" s="43">
        <v>150</v>
      </c>
      <c r="G74" s="43">
        <v>7.68</v>
      </c>
      <c r="H74" s="43">
        <v>5.84</v>
      </c>
      <c r="I74" s="43">
        <v>34.67</v>
      </c>
      <c r="J74" s="43">
        <v>221.68</v>
      </c>
      <c r="K74" s="44">
        <v>679</v>
      </c>
      <c r="L74" s="43">
        <v>10.78</v>
      </c>
    </row>
    <row r="75" spans="1:12" ht="1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0.56000000000000005</v>
      </c>
      <c r="H75" s="43">
        <v>0</v>
      </c>
      <c r="I75" s="43">
        <v>30.22</v>
      </c>
      <c r="J75" s="43">
        <v>123.06</v>
      </c>
      <c r="K75" s="44">
        <v>868</v>
      </c>
      <c r="L75" s="43">
        <v>6.12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2.64</v>
      </c>
      <c r="H76" s="43">
        <v>0.48</v>
      </c>
      <c r="I76" s="43">
        <v>13.36</v>
      </c>
      <c r="J76" s="43">
        <v>69.599999999999994</v>
      </c>
      <c r="K76" s="44"/>
      <c r="L76" s="43">
        <v>2.58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47</v>
      </c>
      <c r="F78" s="43">
        <v>30</v>
      </c>
      <c r="G78" s="43">
        <v>0.38</v>
      </c>
      <c r="H78" s="43">
        <v>0.99</v>
      </c>
      <c r="I78" s="43">
        <v>2.23</v>
      </c>
      <c r="J78" s="43">
        <v>20.010000000000002</v>
      </c>
      <c r="K78" s="44">
        <v>348</v>
      </c>
      <c r="L78" s="43">
        <v>3.01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52.570000000000007</v>
      </c>
      <c r="H80" s="19">
        <f t="shared" ref="H80" si="35">SUM(H71:H79)</f>
        <v>48.210000000000008</v>
      </c>
      <c r="I80" s="19">
        <f t="shared" ref="I80" si="36">SUM(I71:I79)</f>
        <v>91.28</v>
      </c>
      <c r="J80" s="19">
        <f t="shared" ref="J80:L80" si="37">SUM(J71:J79)</f>
        <v>1150.2299999999998</v>
      </c>
      <c r="K80" s="25"/>
      <c r="L80" s="19">
        <f t="shared" si="37"/>
        <v>78.59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770</v>
      </c>
      <c r="G81" s="32">
        <f t="shared" ref="G81" si="38">G70+G80</f>
        <v>52.570000000000007</v>
      </c>
      <c r="H81" s="32">
        <f t="shared" ref="H81" si="39">H70+H80</f>
        <v>48.210000000000008</v>
      </c>
      <c r="I81" s="32">
        <f t="shared" ref="I81" si="40">I70+I80</f>
        <v>91.28</v>
      </c>
      <c r="J81" s="32">
        <f t="shared" ref="J81:L81" si="41">J70+J80</f>
        <v>1150.2299999999998</v>
      </c>
      <c r="K81" s="32"/>
      <c r="L81" s="32">
        <f t="shared" si="41"/>
        <v>78.59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20.07</v>
      </c>
      <c r="H91" s="43">
        <v>15.99</v>
      </c>
      <c r="I91" s="43">
        <v>21.13</v>
      </c>
      <c r="J91" s="43">
        <v>350.54</v>
      </c>
      <c r="K91" s="44">
        <v>103</v>
      </c>
      <c r="L91" s="43">
        <v>13.91</v>
      </c>
    </row>
    <row r="92" spans="1:12" ht="15">
      <c r="A92" s="23"/>
      <c r="B92" s="15"/>
      <c r="C92" s="11"/>
      <c r="D92" s="7" t="s">
        <v>28</v>
      </c>
      <c r="E92" s="42" t="s">
        <v>72</v>
      </c>
      <c r="F92" s="43">
        <v>90</v>
      </c>
      <c r="G92" s="43">
        <v>14.4</v>
      </c>
      <c r="H92" s="43">
        <v>21.19</v>
      </c>
      <c r="I92" s="43">
        <v>5.64</v>
      </c>
      <c r="J92" s="43">
        <v>297.33999999999997</v>
      </c>
      <c r="K92" s="44">
        <v>643</v>
      </c>
      <c r="L92" s="43">
        <v>33.43</v>
      </c>
    </row>
    <row r="93" spans="1:12" ht="15">
      <c r="A93" s="23"/>
      <c r="B93" s="15"/>
      <c r="C93" s="11"/>
      <c r="D93" s="7" t="s">
        <v>29</v>
      </c>
      <c r="E93" s="42" t="s">
        <v>73</v>
      </c>
      <c r="F93" s="43">
        <v>189</v>
      </c>
      <c r="G93" s="43">
        <v>14.6</v>
      </c>
      <c r="H93" s="43">
        <v>7.96</v>
      </c>
      <c r="I93" s="43">
        <v>43.41</v>
      </c>
      <c r="J93" s="43">
        <v>328.59</v>
      </c>
      <c r="K93" s="44">
        <v>199</v>
      </c>
      <c r="L93" s="43">
        <v>16.079999999999998</v>
      </c>
    </row>
    <row r="94" spans="1:12" ht="1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0.16</v>
      </c>
      <c r="H94" s="43">
        <v>0.16</v>
      </c>
      <c r="I94" s="43">
        <v>16.89</v>
      </c>
      <c r="J94" s="43">
        <v>70.67</v>
      </c>
      <c r="K94" s="44">
        <v>240</v>
      </c>
      <c r="L94" s="43">
        <v>7.51</v>
      </c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2.64</v>
      </c>
      <c r="H95" s="43">
        <v>0.48</v>
      </c>
      <c r="I95" s="43">
        <v>13.36</v>
      </c>
      <c r="J95" s="43">
        <v>69.599999999999994</v>
      </c>
      <c r="K95" s="44"/>
      <c r="L95" s="43">
        <v>2.58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769</v>
      </c>
      <c r="G99" s="19">
        <f t="shared" ref="G99" si="46">SUM(G90:G98)</f>
        <v>51.87</v>
      </c>
      <c r="H99" s="19">
        <f t="shared" ref="H99" si="47">SUM(H90:H98)</f>
        <v>45.779999999999994</v>
      </c>
      <c r="I99" s="19">
        <f t="shared" ref="I99" si="48">SUM(I90:I98)</f>
        <v>100.42999999999999</v>
      </c>
      <c r="J99" s="19">
        <f t="shared" ref="J99:L99" si="49">SUM(J90:J98)</f>
        <v>1116.74</v>
      </c>
      <c r="K99" s="25"/>
      <c r="L99" s="19">
        <f t="shared" si="49"/>
        <v>73.510000000000005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769</v>
      </c>
      <c r="G100" s="32">
        <f t="shared" ref="G100" si="50">G89+G99</f>
        <v>51.87</v>
      </c>
      <c r="H100" s="32">
        <f t="shared" ref="H100" si="51">H89+H99</f>
        <v>45.779999999999994</v>
      </c>
      <c r="I100" s="32">
        <f t="shared" ref="I100" si="52">I89+I99</f>
        <v>100.42999999999999</v>
      </c>
      <c r="J100" s="32">
        <f t="shared" ref="J100:L100" si="53">J89+J99</f>
        <v>1116.74</v>
      </c>
      <c r="K100" s="32"/>
      <c r="L100" s="32">
        <f t="shared" si="53"/>
        <v>73.510000000000005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20.5</v>
      </c>
      <c r="H110" s="43">
        <v>23.26</v>
      </c>
      <c r="I110" s="43">
        <v>17.91</v>
      </c>
      <c r="J110" s="43">
        <v>380.11</v>
      </c>
      <c r="K110" s="44">
        <v>136</v>
      </c>
      <c r="L110" s="43">
        <v>21.06</v>
      </c>
    </row>
    <row r="111" spans="1:12" ht="15">
      <c r="A111" s="23"/>
      <c r="B111" s="15"/>
      <c r="C111" s="11"/>
      <c r="D111" s="7" t="s">
        <v>28</v>
      </c>
      <c r="E111" s="42" t="s">
        <v>76</v>
      </c>
      <c r="F111" s="43">
        <v>200</v>
      </c>
      <c r="G111" s="43">
        <v>29.7</v>
      </c>
      <c r="H111" s="43">
        <v>9.7200000000000006</v>
      </c>
      <c r="I111" s="43">
        <v>35.07</v>
      </c>
      <c r="J111" s="43">
        <v>426.87</v>
      </c>
      <c r="K111" s="44">
        <v>304</v>
      </c>
      <c r="L111" s="43">
        <v>69.88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0.1</v>
      </c>
      <c r="H113" s="43">
        <v>0</v>
      </c>
      <c r="I113" s="43">
        <v>30.79</v>
      </c>
      <c r="J113" s="43">
        <v>121.02</v>
      </c>
      <c r="K113" s="44">
        <v>411</v>
      </c>
      <c r="L113" s="43">
        <v>4.0999999999999996</v>
      </c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2.2000000000000002</v>
      </c>
      <c r="H114" s="43">
        <v>0.48</v>
      </c>
      <c r="I114" s="43">
        <v>13.36</v>
      </c>
      <c r="J114" s="43">
        <v>69.599999999999994</v>
      </c>
      <c r="K114" s="44"/>
      <c r="L114" s="43">
        <v>2.58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52.500000000000007</v>
      </c>
      <c r="H118" s="19">
        <f t="shared" si="56"/>
        <v>33.46</v>
      </c>
      <c r="I118" s="19">
        <f t="shared" si="56"/>
        <v>97.13000000000001</v>
      </c>
      <c r="J118" s="19">
        <f t="shared" si="56"/>
        <v>997.6</v>
      </c>
      <c r="K118" s="25"/>
      <c r="L118" s="19">
        <f t="shared" ref="L118" si="57">SUM(L109:L117)</f>
        <v>97.61999999999999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690</v>
      </c>
      <c r="G119" s="32">
        <f t="shared" ref="G119" si="58">G108+G118</f>
        <v>52.500000000000007</v>
      </c>
      <c r="H119" s="32">
        <f t="shared" ref="H119" si="59">H108+H118</f>
        <v>33.46</v>
      </c>
      <c r="I119" s="32">
        <f t="shared" ref="I119" si="60">I108+I118</f>
        <v>97.13000000000001</v>
      </c>
      <c r="J119" s="32">
        <f t="shared" ref="J119:L119" si="61">J108+J118</f>
        <v>997.6</v>
      </c>
      <c r="K119" s="32"/>
      <c r="L119" s="32">
        <f t="shared" si="61"/>
        <v>97.61999999999999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23.59</v>
      </c>
      <c r="H129" s="43">
        <v>23.19</v>
      </c>
      <c r="I129" s="43">
        <v>17.3</v>
      </c>
      <c r="J129" s="43">
        <v>371.22</v>
      </c>
      <c r="K129" s="44">
        <v>96</v>
      </c>
      <c r="L129" s="43">
        <v>20.2</v>
      </c>
    </row>
    <row r="130" spans="1:12" ht="15">
      <c r="A130" s="14"/>
      <c r="B130" s="15"/>
      <c r="C130" s="11"/>
      <c r="D130" s="7" t="s">
        <v>28</v>
      </c>
      <c r="E130" s="42" t="s">
        <v>65</v>
      </c>
      <c r="F130" s="43">
        <v>90</v>
      </c>
      <c r="G130" s="43">
        <v>10.16</v>
      </c>
      <c r="H130" s="43">
        <v>2.08</v>
      </c>
      <c r="I130" s="43">
        <v>1.91</v>
      </c>
      <c r="J130" s="43">
        <v>67.39</v>
      </c>
      <c r="K130" s="44">
        <v>227</v>
      </c>
      <c r="L130" s="43">
        <v>14.71</v>
      </c>
    </row>
    <row r="131" spans="1:12" ht="15">
      <c r="A131" s="14"/>
      <c r="B131" s="15"/>
      <c r="C131" s="11"/>
      <c r="D131" s="7" t="s">
        <v>29</v>
      </c>
      <c r="E131" s="42" t="s">
        <v>78</v>
      </c>
      <c r="F131" s="43">
        <v>150</v>
      </c>
      <c r="G131" s="43">
        <v>3.26</v>
      </c>
      <c r="H131" s="43">
        <v>4.91</v>
      </c>
      <c r="I131" s="43">
        <v>22.06</v>
      </c>
      <c r="J131" s="43">
        <v>145.97</v>
      </c>
      <c r="K131" s="44">
        <v>694</v>
      </c>
      <c r="L131" s="43">
        <v>24.52</v>
      </c>
    </row>
    <row r="132" spans="1:12" ht="1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0.68</v>
      </c>
      <c r="H132" s="43">
        <v>0.28000000000000003</v>
      </c>
      <c r="I132" s="43">
        <v>24.63</v>
      </c>
      <c r="J132" s="43">
        <v>116.4</v>
      </c>
      <c r="K132" s="44">
        <v>256</v>
      </c>
      <c r="L132" s="43">
        <v>8.89</v>
      </c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2.64</v>
      </c>
      <c r="H133" s="43">
        <v>0.48</v>
      </c>
      <c r="I133" s="43">
        <v>13.36</v>
      </c>
      <c r="J133" s="43">
        <v>69.599999999999994</v>
      </c>
      <c r="K133" s="44"/>
      <c r="L133" s="43">
        <v>2.58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40.33</v>
      </c>
      <c r="H137" s="19">
        <f t="shared" si="64"/>
        <v>30.940000000000005</v>
      </c>
      <c r="I137" s="19">
        <f t="shared" si="64"/>
        <v>79.259999999999991</v>
      </c>
      <c r="J137" s="19">
        <f t="shared" si="64"/>
        <v>770.58</v>
      </c>
      <c r="K137" s="25"/>
      <c r="L137" s="19">
        <f t="shared" ref="L137" si="65">SUM(L128:L136)</f>
        <v>70.899999999999991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730</v>
      </c>
      <c r="G138" s="32">
        <f t="shared" ref="G138" si="66">G127+G137</f>
        <v>40.33</v>
      </c>
      <c r="H138" s="32">
        <f t="shared" ref="H138" si="67">H127+H137</f>
        <v>30.940000000000005</v>
      </c>
      <c r="I138" s="32">
        <f t="shared" ref="I138" si="68">I127+I137</f>
        <v>79.259999999999991</v>
      </c>
      <c r="J138" s="32">
        <f t="shared" ref="J138:L138" si="69">J127+J137</f>
        <v>770.58</v>
      </c>
      <c r="K138" s="32"/>
      <c r="L138" s="32">
        <f t="shared" si="69"/>
        <v>70.899999999999991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58</v>
      </c>
      <c r="F148" s="43">
        <v>250</v>
      </c>
      <c r="G148" s="43">
        <v>24.62</v>
      </c>
      <c r="H148" s="43">
        <v>24.2</v>
      </c>
      <c r="I148" s="43">
        <v>9.6300000000000008</v>
      </c>
      <c r="J148" s="43">
        <v>353.82</v>
      </c>
      <c r="K148" s="44">
        <v>88</v>
      </c>
      <c r="L148" s="43">
        <v>16.46</v>
      </c>
    </row>
    <row r="149" spans="1:12" ht="15">
      <c r="A149" s="23"/>
      <c r="B149" s="15"/>
      <c r="C149" s="11"/>
      <c r="D149" s="7" t="s">
        <v>28</v>
      </c>
      <c r="E149" s="42" t="s">
        <v>79</v>
      </c>
      <c r="F149" s="43">
        <v>90</v>
      </c>
      <c r="G149" s="43">
        <v>23.41</v>
      </c>
      <c r="H149" s="43">
        <v>22.3</v>
      </c>
      <c r="I149" s="43">
        <v>20.64</v>
      </c>
      <c r="J149" s="43">
        <v>378.76</v>
      </c>
      <c r="K149" s="44">
        <v>642</v>
      </c>
      <c r="L149" s="43">
        <v>40.799999999999997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0.56000000000000005</v>
      </c>
      <c r="H151" s="43">
        <v>0</v>
      </c>
      <c r="I151" s="43">
        <v>30.22</v>
      </c>
      <c r="J151" s="43">
        <v>123.06</v>
      </c>
      <c r="K151" s="44">
        <v>868</v>
      </c>
      <c r="L151" s="43">
        <v>6.12</v>
      </c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2.64</v>
      </c>
      <c r="H152" s="43">
        <v>0.48</v>
      </c>
      <c r="I152" s="43">
        <v>13.36</v>
      </c>
      <c r="J152" s="43">
        <v>69.599999999999994</v>
      </c>
      <c r="K152" s="44"/>
      <c r="L152" s="43">
        <v>2.58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580</v>
      </c>
      <c r="G156" s="19">
        <f t="shared" ref="G156:J156" si="72">SUM(G147:G155)</f>
        <v>51.230000000000004</v>
      </c>
      <c r="H156" s="19">
        <f t="shared" si="72"/>
        <v>46.98</v>
      </c>
      <c r="I156" s="19">
        <f t="shared" si="72"/>
        <v>73.849999999999994</v>
      </c>
      <c r="J156" s="19">
        <f t="shared" si="72"/>
        <v>925.2399999999999</v>
      </c>
      <c r="K156" s="25"/>
      <c r="L156" s="19">
        <f t="shared" ref="L156" si="73">SUM(L147:L155)</f>
        <v>65.959999999999994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580</v>
      </c>
      <c r="G157" s="32">
        <f t="shared" ref="G157" si="74">G146+G156</f>
        <v>51.230000000000004</v>
      </c>
      <c r="H157" s="32">
        <f t="shared" ref="H157" si="75">H146+H156</f>
        <v>46.98</v>
      </c>
      <c r="I157" s="32">
        <f t="shared" ref="I157" si="76">I146+I156</f>
        <v>73.849999999999994</v>
      </c>
      <c r="J157" s="32">
        <f t="shared" ref="J157:L157" si="77">J146+J156</f>
        <v>925.2399999999999</v>
      </c>
      <c r="K157" s="32"/>
      <c r="L157" s="32">
        <f t="shared" si="77"/>
        <v>65.959999999999994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81</v>
      </c>
      <c r="F167" s="43">
        <v>250</v>
      </c>
      <c r="G167" s="43">
        <v>24.61</v>
      </c>
      <c r="H167" s="43">
        <v>24.33</v>
      </c>
      <c r="I167" s="43">
        <v>10.73</v>
      </c>
      <c r="J167" s="43">
        <v>358.92</v>
      </c>
      <c r="K167" s="44">
        <v>98</v>
      </c>
      <c r="L167" s="43">
        <v>14.56</v>
      </c>
    </row>
    <row r="168" spans="1:12" ht="15">
      <c r="A168" s="23"/>
      <c r="B168" s="15"/>
      <c r="C168" s="11"/>
      <c r="D168" s="7" t="s">
        <v>28</v>
      </c>
      <c r="E168" s="42" t="s">
        <v>82</v>
      </c>
      <c r="F168" s="43">
        <v>90</v>
      </c>
      <c r="G168" s="43">
        <v>13.04</v>
      </c>
      <c r="H168" s="43">
        <v>12.57</v>
      </c>
      <c r="I168" s="43">
        <v>13.19</v>
      </c>
      <c r="J168" s="43">
        <v>217</v>
      </c>
      <c r="K168" s="44">
        <v>668</v>
      </c>
      <c r="L168" s="43">
        <v>33.25</v>
      </c>
    </row>
    <row r="169" spans="1:12" ht="15">
      <c r="A169" s="23"/>
      <c r="B169" s="15"/>
      <c r="C169" s="11"/>
      <c r="D169" s="7" t="s">
        <v>29</v>
      </c>
      <c r="E169" s="42" t="s">
        <v>83</v>
      </c>
      <c r="F169" s="43">
        <v>150</v>
      </c>
      <c r="G169" s="43">
        <v>4.8899999999999997</v>
      </c>
      <c r="H169" s="43">
        <v>4.47</v>
      </c>
      <c r="I169" s="43">
        <v>31.79</v>
      </c>
      <c r="J169" s="43">
        <v>186.84</v>
      </c>
      <c r="K169" s="44">
        <v>679</v>
      </c>
      <c r="L169" s="43">
        <v>8.5</v>
      </c>
    </row>
    <row r="170" spans="1:12" ht="1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0.1</v>
      </c>
      <c r="H170" s="43">
        <v>0</v>
      </c>
      <c r="I170" s="43">
        <v>30.79</v>
      </c>
      <c r="J170" s="43">
        <v>12.02</v>
      </c>
      <c r="K170" s="44">
        <v>411</v>
      </c>
      <c r="L170" s="43">
        <v>4.0999999999999996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2.64</v>
      </c>
      <c r="H171" s="43">
        <v>0.48</v>
      </c>
      <c r="I171" s="43">
        <v>13.36</v>
      </c>
      <c r="J171" s="43">
        <v>69.599999999999994</v>
      </c>
      <c r="K171" s="44"/>
      <c r="L171" s="43">
        <v>2.58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47</v>
      </c>
      <c r="F173" s="43">
        <v>30</v>
      </c>
      <c r="G173" s="43">
        <v>0.38</v>
      </c>
      <c r="H173" s="43">
        <v>0.99</v>
      </c>
      <c r="I173" s="43">
        <v>2.23</v>
      </c>
      <c r="J173" s="43">
        <v>20.010000000000002</v>
      </c>
      <c r="K173" s="44">
        <v>348</v>
      </c>
      <c r="L173" s="43">
        <v>3.01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45.660000000000004</v>
      </c>
      <c r="H175" s="19">
        <f t="shared" si="80"/>
        <v>42.839999999999996</v>
      </c>
      <c r="I175" s="19">
        <f t="shared" si="80"/>
        <v>102.09</v>
      </c>
      <c r="J175" s="19">
        <f t="shared" si="80"/>
        <v>864.3900000000001</v>
      </c>
      <c r="K175" s="25"/>
      <c r="L175" s="19">
        <f t="shared" ref="L175" si="81">SUM(L166:L174)</f>
        <v>66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760</v>
      </c>
      <c r="G176" s="32">
        <f t="shared" ref="G176" si="82">G165+G175</f>
        <v>45.660000000000004</v>
      </c>
      <c r="H176" s="32">
        <f t="shared" ref="H176" si="83">H165+H175</f>
        <v>42.839999999999996</v>
      </c>
      <c r="I176" s="32">
        <f t="shared" ref="I176" si="84">I165+I175</f>
        <v>102.09</v>
      </c>
      <c r="J176" s="32">
        <f t="shared" ref="J176:L176" si="85">J165+J175</f>
        <v>864.3900000000001</v>
      </c>
      <c r="K176" s="32"/>
      <c r="L176" s="32">
        <f t="shared" si="85"/>
        <v>66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84</v>
      </c>
      <c r="F186" s="43">
        <v>250</v>
      </c>
      <c r="G186" s="43">
        <v>7.85</v>
      </c>
      <c r="H186" s="43">
        <v>14.66</v>
      </c>
      <c r="I186" s="43">
        <v>16.88</v>
      </c>
      <c r="J186" s="43">
        <v>231.31</v>
      </c>
      <c r="K186" s="44">
        <v>87</v>
      </c>
      <c r="L186" s="43">
        <v>24.46</v>
      </c>
    </row>
    <row r="187" spans="1:12" ht="15">
      <c r="A187" s="23"/>
      <c r="B187" s="15"/>
      <c r="C187" s="11"/>
      <c r="D187" s="7" t="s">
        <v>28</v>
      </c>
      <c r="E187" s="42" t="s">
        <v>72</v>
      </c>
      <c r="F187" s="43">
        <v>90</v>
      </c>
      <c r="G187" s="43">
        <v>20.7</v>
      </c>
      <c r="H187" s="43">
        <v>21.19</v>
      </c>
      <c r="I187" s="43">
        <v>5.64</v>
      </c>
      <c r="J187" s="43">
        <v>297.33999999999997</v>
      </c>
      <c r="K187" s="44">
        <v>643</v>
      </c>
      <c r="L187" s="43">
        <v>33.43</v>
      </c>
    </row>
    <row r="188" spans="1:12" ht="15">
      <c r="A188" s="23"/>
      <c r="B188" s="15"/>
      <c r="C188" s="11"/>
      <c r="D188" s="7" t="s">
        <v>29</v>
      </c>
      <c r="E188" s="42" t="s">
        <v>45</v>
      </c>
      <c r="F188" s="43">
        <v>150</v>
      </c>
      <c r="G188" s="43">
        <v>7.68</v>
      </c>
      <c r="H188" s="43">
        <v>5.84</v>
      </c>
      <c r="I188" s="43">
        <v>34.67</v>
      </c>
      <c r="J188" s="43">
        <v>221.68</v>
      </c>
      <c r="K188" s="44">
        <v>679</v>
      </c>
      <c r="L188" s="43">
        <v>10.78</v>
      </c>
    </row>
    <row r="189" spans="1:12" ht="15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>
        <v>0.16</v>
      </c>
      <c r="H189" s="43">
        <v>0.16</v>
      </c>
      <c r="I189" s="43">
        <v>16.89</v>
      </c>
      <c r="J189" s="43">
        <v>70.67</v>
      </c>
      <c r="K189" s="44">
        <v>240</v>
      </c>
      <c r="L189" s="43">
        <v>7.51</v>
      </c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2.64</v>
      </c>
      <c r="H190" s="43">
        <v>0.48</v>
      </c>
      <c r="I190" s="43">
        <v>13.36</v>
      </c>
      <c r="J190" s="43">
        <v>69.599999999999994</v>
      </c>
      <c r="K190" s="44"/>
      <c r="L190" s="43">
        <v>2.58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39.029999999999994</v>
      </c>
      <c r="H194" s="19">
        <f t="shared" si="88"/>
        <v>42.329999999999991</v>
      </c>
      <c r="I194" s="19">
        <f t="shared" si="88"/>
        <v>87.44</v>
      </c>
      <c r="J194" s="19">
        <f t="shared" si="88"/>
        <v>890.59999999999991</v>
      </c>
      <c r="K194" s="25"/>
      <c r="L194" s="19">
        <f t="shared" ref="L194" si="89">SUM(L185:L193)</f>
        <v>78.760000000000005</v>
      </c>
    </row>
    <row r="195" spans="1:12" ht="15.75" thickBot="1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730</v>
      </c>
      <c r="G195" s="32">
        <f t="shared" ref="G195" si="90">G184+G194</f>
        <v>39.029999999999994</v>
      </c>
      <c r="H195" s="32">
        <f t="shared" ref="H195" si="91">H184+H194</f>
        <v>42.329999999999991</v>
      </c>
      <c r="I195" s="32">
        <f t="shared" ref="I195" si="92">I184+I194</f>
        <v>87.44</v>
      </c>
      <c r="J195" s="32">
        <f t="shared" ref="J195:L195" si="93">J184+J194</f>
        <v>890.59999999999991</v>
      </c>
      <c r="K195" s="32"/>
      <c r="L195" s="32">
        <f t="shared" si="93"/>
        <v>78.760000000000005</v>
      </c>
    </row>
    <row r="196" spans="1:12" ht="13.5" thickBot="1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728.9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45.029000000000003</v>
      </c>
      <c r="H196" s="34">
        <f t="shared" si="94"/>
        <v>38.701000000000001</v>
      </c>
      <c r="I196" s="34">
        <f t="shared" si="94"/>
        <v>81.094999999999999</v>
      </c>
      <c r="J196" s="34">
        <f t="shared" si="94"/>
        <v>886.64699999999993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72.936000000000007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dcterms:created xsi:type="dcterms:W3CDTF">2022-05-16T14:23:56Z</dcterms:created>
  <dcterms:modified xsi:type="dcterms:W3CDTF">2025-04-20T05:31:29Z</dcterms:modified>
</cp:coreProperties>
</file>